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730" windowHeight="11760" activeTab="1"/>
  </bookViews>
  <sheets>
    <sheet name="PLAN COMPTABLE" sheetId="1" r:id="rId1"/>
    <sheet name="ENREGISTREMENT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59" i="2" l="1"/>
  <c r="C58" i="2"/>
  <c r="C57" i="2"/>
  <c r="C56" i="2"/>
  <c r="C53" i="2"/>
  <c r="C52" i="2"/>
  <c r="C51" i="2"/>
  <c r="C50" i="2"/>
  <c r="C47" i="2"/>
  <c r="C46" i="2"/>
  <c r="C45" i="2"/>
  <c r="C44" i="2"/>
  <c r="C41" i="2"/>
  <c r="C40" i="2"/>
  <c r="C39" i="2"/>
  <c r="C38" i="2"/>
  <c r="C35" i="2"/>
  <c r="C34" i="2"/>
  <c r="C33" i="2"/>
  <c r="C32" i="2"/>
  <c r="C29" i="2"/>
  <c r="C28" i="2"/>
  <c r="C27" i="2"/>
  <c r="C26" i="2"/>
  <c r="C23" i="2"/>
  <c r="C22" i="2"/>
  <c r="C21" i="2"/>
  <c r="C20" i="2"/>
  <c r="C17" i="2"/>
  <c r="C16" i="2"/>
  <c r="C15" i="2"/>
  <c r="C14" i="2"/>
  <c r="C11" i="2"/>
  <c r="C10" i="2"/>
  <c r="C9" i="2"/>
  <c r="C8" i="2"/>
  <c r="C3" i="2"/>
  <c r="C4" i="2"/>
  <c r="C5" i="2"/>
  <c r="C2" i="2"/>
  <c r="J61" i="2"/>
  <c r="K61" i="2"/>
</calcChain>
</file>

<file path=xl/comments1.xml><?xml version="1.0" encoding="utf-8"?>
<comments xmlns="http://schemas.openxmlformats.org/spreadsheetml/2006/main">
  <authors>
    <author>OLIVIER RAVENEL</author>
  </authors>
  <commentList>
    <comment ref="F1" authorId="0">
      <text>
        <r>
          <rPr>
            <b/>
            <sz val="9"/>
            <color indexed="81"/>
            <rFont val="Tahoma"/>
            <family val="2"/>
          </rPr>
          <t>DATE OPERATION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" authorId="0">
      <text>
        <r>
          <rPr>
            <sz val="9"/>
            <color indexed="81"/>
            <rFont val="Tahoma"/>
            <family val="2"/>
          </rPr>
          <t xml:space="preserve">NUMERO DE COMPTE DEBITE (par convention on commence toujours par le compte débité)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Référence de la pièce comptable ayant servi de base à l'enregistrement de l'opération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>DATE OPERATION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>
      <text>
        <r>
          <rPr>
            <sz val="9"/>
            <color indexed="81"/>
            <rFont val="Tahoma"/>
            <family val="2"/>
          </rPr>
          <t xml:space="preserve">NUMERO DE COMPTE DEBITE (par convention on commence toujours par le compte débité)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Référence de la pièce comptable ayant servi de base à l'enregistrement de l'opération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DATE OPERATION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>
      <text>
        <r>
          <rPr>
            <sz val="9"/>
            <color indexed="81"/>
            <rFont val="Tahoma"/>
            <family val="2"/>
          </rPr>
          <t xml:space="preserve">NUMERO DE COMPTE DEBITE (par convention on commence toujours par le compte débité)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Référence de la pièce comptable ayant servi de base à l'enregistrement de l'opération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>DATE OPERATION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0" authorId="0">
      <text>
        <r>
          <rPr>
            <sz val="9"/>
            <color indexed="81"/>
            <rFont val="Tahoma"/>
            <family val="2"/>
          </rPr>
          <t xml:space="preserve">NUMERO DE COMPTE DEBITE (par convention on commence toujours par le compte débité)
</t>
        </r>
      </text>
    </comment>
    <comment ref="H24" authorId="0">
      <text>
        <r>
          <rPr>
            <b/>
            <sz val="9"/>
            <color indexed="81"/>
            <rFont val="Tahoma"/>
            <family val="2"/>
          </rPr>
          <t>Référence de la pièce comptable ayant servi de base à l'enregistrement de l'opération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9"/>
            <color indexed="81"/>
            <rFont val="Tahoma"/>
            <family val="2"/>
          </rPr>
          <t>DATE OPERATION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6" authorId="0">
      <text>
        <r>
          <rPr>
            <sz val="9"/>
            <color indexed="81"/>
            <rFont val="Tahoma"/>
            <family val="2"/>
          </rPr>
          <t xml:space="preserve">NUMERO DE COMPTE DEBITE (par convention on commence toujours par le compte débité)
</t>
        </r>
      </text>
    </comment>
    <comment ref="H30" authorId="0">
      <text>
        <r>
          <rPr>
            <b/>
            <sz val="9"/>
            <color indexed="81"/>
            <rFont val="Tahoma"/>
            <family val="2"/>
          </rPr>
          <t>Référence de la pièce comptable ayant servi de base à l'enregistrement de l'opération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1" authorId="0">
      <text>
        <r>
          <rPr>
            <b/>
            <sz val="9"/>
            <color indexed="81"/>
            <rFont val="Tahoma"/>
            <family val="2"/>
          </rPr>
          <t>DATE OPERATION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2" authorId="0">
      <text>
        <r>
          <rPr>
            <sz val="9"/>
            <color indexed="81"/>
            <rFont val="Tahoma"/>
            <family val="2"/>
          </rPr>
          <t xml:space="preserve">NUMERO DE COMPTE DEBITE (par convention on commence toujours par le compte débité)
</t>
        </r>
      </text>
    </comment>
    <comment ref="H36" authorId="0">
      <text>
        <r>
          <rPr>
            <b/>
            <sz val="9"/>
            <color indexed="81"/>
            <rFont val="Tahoma"/>
            <family val="2"/>
          </rPr>
          <t>Référence de la pièce comptable ayant servi de base à l'enregistrement de l'opération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9"/>
            <color indexed="81"/>
            <rFont val="Tahoma"/>
            <family val="2"/>
          </rPr>
          <t>DATE OPERATION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8" authorId="0">
      <text>
        <r>
          <rPr>
            <sz val="9"/>
            <color indexed="81"/>
            <rFont val="Tahoma"/>
            <family val="2"/>
          </rPr>
          <t xml:space="preserve">NUMERO DE COMPTE DEBITE (par convention on commence toujours par le compte débité)
</t>
        </r>
      </text>
    </comment>
    <comment ref="H42" authorId="0">
      <text>
        <r>
          <rPr>
            <b/>
            <sz val="9"/>
            <color indexed="81"/>
            <rFont val="Tahoma"/>
            <family val="2"/>
          </rPr>
          <t>Référence de la pièce comptable ayant servi de base à l'enregistrement de l'opération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>DATE OPERATION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4" authorId="0">
      <text>
        <r>
          <rPr>
            <sz val="9"/>
            <color indexed="81"/>
            <rFont val="Tahoma"/>
            <family val="2"/>
          </rPr>
          <t xml:space="preserve">NUMERO DE COMPTE DEBITE (par convention on commence toujours par le compte débité)
</t>
        </r>
      </text>
    </comment>
    <comment ref="H48" authorId="0">
      <text>
        <r>
          <rPr>
            <b/>
            <sz val="9"/>
            <color indexed="81"/>
            <rFont val="Tahoma"/>
            <family val="2"/>
          </rPr>
          <t>Référence de la pièce comptable ayant servi de base à l'enregistrement de l'opération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9" authorId="0">
      <text>
        <r>
          <rPr>
            <b/>
            <sz val="9"/>
            <color indexed="81"/>
            <rFont val="Tahoma"/>
            <family val="2"/>
          </rPr>
          <t>DATE OPERATION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0" authorId="0">
      <text>
        <r>
          <rPr>
            <sz val="9"/>
            <color indexed="81"/>
            <rFont val="Tahoma"/>
            <family val="2"/>
          </rPr>
          <t xml:space="preserve">NUMERO DE COMPTE DEBITE (par convention on commence toujours par le compte débité)
</t>
        </r>
      </text>
    </comment>
    <comment ref="H54" authorId="0">
      <text>
        <r>
          <rPr>
            <b/>
            <sz val="9"/>
            <color indexed="81"/>
            <rFont val="Tahoma"/>
            <family val="2"/>
          </rPr>
          <t>Référence de la pièce comptable ayant servi de base à l'enregistrement de l'opération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5" authorId="0">
      <text>
        <r>
          <rPr>
            <b/>
            <sz val="9"/>
            <color indexed="81"/>
            <rFont val="Tahoma"/>
            <family val="2"/>
          </rPr>
          <t>DATE OPERATION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6" authorId="0">
      <text>
        <r>
          <rPr>
            <sz val="9"/>
            <color indexed="81"/>
            <rFont val="Tahoma"/>
            <family val="2"/>
          </rPr>
          <t xml:space="preserve">NUMERO DE COMPTE DEBITE (par convention on commence toujours par le compte débité)
</t>
        </r>
      </text>
    </comment>
    <comment ref="H60" authorId="0">
      <text>
        <r>
          <rPr>
            <b/>
            <sz val="9"/>
            <color indexed="81"/>
            <rFont val="Tahoma"/>
            <family val="2"/>
          </rPr>
          <t>Référence de la pièce comptable ayant servi de base à l'enregistrement de l'opération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61" authorId="0">
      <text>
        <r>
          <rPr>
            <sz val="9"/>
            <color indexed="81"/>
            <rFont val="Tahoma"/>
            <family val="2"/>
          </rPr>
          <t xml:space="preserve">Total débit = Total crédit ! Respect strict de la partie double
</t>
        </r>
      </text>
    </comment>
    <comment ref="K61" authorId="0">
      <text>
        <r>
          <rPr>
            <b/>
            <sz val="9"/>
            <color indexed="81"/>
            <rFont val="Tahoma"/>
            <family val="2"/>
          </rPr>
          <t>Total débit = Total crédit ! Respect strict de la partie double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<sst xmlns="http://schemas.openxmlformats.org/spreadsheetml/2006/main" count="22" uniqueCount="22">
  <si>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>EXTRAIT DU PLAN COMPTABLE</t>
  </si>
  <si>
    <t>TOTAUX</t>
  </si>
  <si>
    <t>Fournisseurs</t>
  </si>
  <si>
    <t>Clients</t>
  </si>
  <si>
    <t>TVA déductible sur autres biens et services à 20%</t>
  </si>
  <si>
    <t>TVA déductible sur autres biens et services à 5,50%</t>
  </si>
  <si>
    <t>TVA collectée</t>
  </si>
  <si>
    <t>Achats de matières premières</t>
  </si>
  <si>
    <t>Transport sur achat</t>
  </si>
  <si>
    <t>Achats de marchandises</t>
  </si>
  <si>
    <t>Ventes de produits finis</t>
  </si>
  <si>
    <t>Vente de marchandises</t>
  </si>
  <si>
    <t>CODE JOURNAL</t>
  </si>
  <si>
    <t>N° cpte</t>
  </si>
  <si>
    <t>Locations .</t>
  </si>
  <si>
    <t xml:space="preserve">Entretien et réparations </t>
  </si>
  <si>
    <t xml:space="preserve">Primes d'assurance </t>
  </si>
  <si>
    <t>Frais postaux et de télecommunication</t>
  </si>
  <si>
    <t>Publicité communication</t>
  </si>
  <si>
    <t>achat fournitures non stockable (eau énergie)</t>
  </si>
  <si>
    <t>DEBIT</t>
  </si>
  <si>
    <t>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</si>
</sst>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2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0" xfId="0" applyAlignment="1"/>
    <xf numFmtId="0" fontId="0" fillId="0" borderId="0" xfId="0" applyAlignment="1">
      <alignment horizontal="center"/>
    </xf>
    <xf numFmtId="0" fontId="6" fillId="0" borderId="0" xfId="0" applyFont="1"/>
    <xf numFmtId="164" fontId="6" fillId="0" borderId="1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8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/>
    <xf numFmtId="0" fontId="0" fillId="4" borderId="6" xfId="0" applyFill="1" applyBorder="1"/>
    <xf numFmtId="0" fontId="0" fillId="0" borderId="6" xfId="0" applyFill="1" applyBorder="1"/>
    <xf numFmtId="0" fontId="0" fillId="0" borderId="0" xfId="0" applyFill="1" applyBorder="1" applyAlignment="1"/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5" xfId="0" applyFill="1" applyBorder="1"/>
    <xf numFmtId="0" fontId="0" fillId="0" borderId="0" xfId="0" applyAlignment="1">
      <alignment horizontal="center" vertical="center"/>
    </xf>
    <xf numFmtId="0" fontId="7" fillId="0" borderId="0" xfId="0" applyFont="1"/>
    <xf numFmtId="0" fontId="7" fillId="4" borderId="7" xfId="0" applyFont="1" applyFill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7" xfId="0" applyFont="1" applyBorder="1"/>
    <xf numFmtId="0" fontId="7" fillId="0" borderId="7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3" borderId="0" xfId="0" applyFont="1" applyFill="1"/>
    <xf numFmtId="0" fontId="7" fillId="4" borderId="14" xfId="0" applyFont="1" applyFill="1" applyBorder="1"/>
    <xf numFmtId="0" fontId="7" fillId="4" borderId="6" xfId="0" applyFont="1" applyFill="1" applyBorder="1"/>
    <xf numFmtId="0" fontId="7" fillId="0" borderId="6" xfId="0" applyFont="1" applyBorder="1"/>
    <xf numFmtId="0" fontId="7" fillId="0" borderId="6" xfId="0" applyFont="1" applyFill="1" applyBorder="1"/>
    <xf numFmtId="0" fontId="7" fillId="0" borderId="15" xfId="0" applyFont="1" applyBorder="1"/>
    <xf numFmtId="0" fontId="10" fillId="2" borderId="1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14" fontId="12" fillId="2" borderId="12" xfId="0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7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B21" sqref="B21"/>
    </sheetView>
  </sheetViews>
  <sheetFormatPr baseColWidth="10" defaultRowHeight="15" x14ac:dyDescent="0.25"/>
  <cols>
    <col min="1" max="1" width="9.5703125" bestFit="1" customWidth="1"/>
    <col min="7" max="7" width="7.5703125" customWidth="1"/>
  </cols>
  <sheetData>
    <row r="1" spans="1:7" ht="21" x14ac:dyDescent="0.35">
      <c r="A1" s="37" t="s">
        <v>0</v>
      </c>
      <c r="B1" s="38"/>
      <c r="C1" s="38"/>
      <c r="D1" s="38"/>
      <c r="E1" s="38"/>
      <c r="F1" s="38"/>
      <c r="G1" s="39"/>
    </row>
    <row r="2" spans="1:7" ht="15" customHeight="1" x14ac:dyDescent="0.25">
      <c r="A2" s="8">
        <v>401000</v>
      </c>
      <c r="B2" s="40" t="s">
        <v>2</v>
      </c>
      <c r="C2" s="40"/>
      <c r="D2" s="40"/>
      <c r="E2" s="40"/>
      <c r="F2" s="40"/>
      <c r="G2" s="40"/>
    </row>
    <row r="3" spans="1:7" ht="15" customHeight="1" x14ac:dyDescent="0.25">
      <c r="A3" s="8">
        <v>411000</v>
      </c>
      <c r="B3" s="40" t="s">
        <v>3</v>
      </c>
      <c r="C3" s="40"/>
      <c r="D3" s="40"/>
      <c r="E3" s="40"/>
      <c r="F3" s="40"/>
      <c r="G3" s="40"/>
    </row>
    <row r="4" spans="1:7" ht="15" customHeight="1" x14ac:dyDescent="0.25">
      <c r="A4" s="8">
        <v>445660</v>
      </c>
      <c r="B4" s="40" t="s">
        <v>4</v>
      </c>
      <c r="C4" s="40"/>
      <c r="D4" s="40"/>
      <c r="E4" s="40"/>
      <c r="F4" s="40"/>
      <c r="G4" s="40"/>
    </row>
    <row r="5" spans="1:7" ht="15" customHeight="1" x14ac:dyDescent="0.25">
      <c r="A5" s="8">
        <v>445661</v>
      </c>
      <c r="B5" s="40" t="s">
        <v>5</v>
      </c>
      <c r="C5" s="40"/>
      <c r="D5" s="40"/>
      <c r="E5" s="40"/>
      <c r="F5" s="40"/>
      <c r="G5" s="40"/>
    </row>
    <row r="6" spans="1:7" ht="15" customHeight="1" x14ac:dyDescent="0.25">
      <c r="A6" s="8">
        <v>445710</v>
      </c>
      <c r="B6" s="40" t="s">
        <v>6</v>
      </c>
      <c r="C6" s="40"/>
      <c r="D6" s="40"/>
      <c r="E6" s="40"/>
      <c r="F6" s="40"/>
      <c r="G6" s="40"/>
    </row>
    <row r="7" spans="1:7" ht="15" customHeight="1" x14ac:dyDescent="0.25">
      <c r="A7" s="8">
        <v>601000</v>
      </c>
      <c r="B7" s="40" t="s">
        <v>7</v>
      </c>
      <c r="C7" s="40"/>
      <c r="D7" s="40"/>
      <c r="E7" s="40"/>
      <c r="F7" s="40"/>
      <c r="G7" s="40"/>
    </row>
    <row r="8" spans="1:7" ht="15" customHeight="1" x14ac:dyDescent="0.25">
      <c r="A8" s="8">
        <v>606100</v>
      </c>
      <c r="B8" s="40" t="s">
        <v>19</v>
      </c>
      <c r="C8" s="40"/>
      <c r="D8" s="40"/>
      <c r="E8" s="40"/>
      <c r="F8" s="40"/>
      <c r="G8" s="40"/>
    </row>
    <row r="9" spans="1:7" ht="15" customHeight="1" x14ac:dyDescent="0.25">
      <c r="A9" s="8">
        <v>613000</v>
      </c>
      <c r="B9" s="41" t="s">
        <v>14</v>
      </c>
      <c r="C9" s="41"/>
      <c r="D9" s="41"/>
      <c r="E9" s="41"/>
      <c r="F9" s="41"/>
      <c r="G9" s="41"/>
    </row>
    <row r="10" spans="1:7" ht="15" customHeight="1" x14ac:dyDescent="0.25">
      <c r="A10" s="8">
        <v>615000</v>
      </c>
      <c r="B10" s="41" t="s">
        <v>15</v>
      </c>
      <c r="C10" s="41"/>
      <c r="D10" s="41"/>
      <c r="E10" s="41"/>
      <c r="F10" s="41"/>
      <c r="G10" s="41"/>
    </row>
    <row r="11" spans="1:7" ht="15" customHeight="1" x14ac:dyDescent="0.25">
      <c r="A11" s="8">
        <v>616000</v>
      </c>
      <c r="B11" s="41" t="s">
        <v>16</v>
      </c>
      <c r="C11" s="41"/>
      <c r="D11" s="41"/>
      <c r="E11" s="41"/>
      <c r="F11" s="41"/>
      <c r="G11" s="41"/>
    </row>
    <row r="12" spans="1:7" ht="15" customHeight="1" x14ac:dyDescent="0.25">
      <c r="A12" s="8">
        <v>623100</v>
      </c>
      <c r="B12" s="40" t="s">
        <v>18</v>
      </c>
      <c r="C12" s="40"/>
      <c r="D12" s="40"/>
      <c r="E12" s="40"/>
      <c r="F12" s="40"/>
      <c r="G12" s="40"/>
    </row>
    <row r="13" spans="1:7" ht="15" customHeight="1" x14ac:dyDescent="0.25">
      <c r="A13" s="8">
        <v>624100</v>
      </c>
      <c r="B13" s="40" t="s">
        <v>8</v>
      </c>
      <c r="C13" s="40"/>
      <c r="D13" s="40"/>
      <c r="E13" s="40"/>
      <c r="F13" s="40"/>
      <c r="G13" s="40"/>
    </row>
    <row r="14" spans="1:7" ht="15" customHeight="1" x14ac:dyDescent="0.25">
      <c r="A14" s="8">
        <v>626000</v>
      </c>
      <c r="B14" s="40" t="s">
        <v>17</v>
      </c>
      <c r="C14" s="40"/>
      <c r="D14" s="40"/>
      <c r="E14" s="40"/>
      <c r="F14" s="40"/>
      <c r="G14" s="40"/>
    </row>
    <row r="15" spans="1:7" ht="15" customHeight="1" x14ac:dyDescent="0.25">
      <c r="A15" s="8">
        <v>607000</v>
      </c>
      <c r="B15" s="40" t="s">
        <v>9</v>
      </c>
      <c r="C15" s="40"/>
      <c r="D15" s="40"/>
      <c r="E15" s="40"/>
      <c r="F15" s="40"/>
      <c r="G15" s="40"/>
    </row>
    <row r="16" spans="1:7" ht="15" customHeight="1" x14ac:dyDescent="0.25">
      <c r="A16" s="8">
        <v>701000</v>
      </c>
      <c r="B16" s="40" t="s">
        <v>10</v>
      </c>
      <c r="C16" s="40"/>
      <c r="D16" s="40"/>
      <c r="E16" s="40"/>
      <c r="F16" s="40"/>
      <c r="G16" s="40"/>
    </row>
    <row r="17" spans="1:7" ht="15" customHeight="1" x14ac:dyDescent="0.25">
      <c r="A17" s="8">
        <v>707000</v>
      </c>
      <c r="B17" s="40" t="s">
        <v>11</v>
      </c>
      <c r="C17" s="40"/>
      <c r="D17" s="40"/>
      <c r="E17" s="40"/>
      <c r="F17" s="40"/>
      <c r="G17" s="40"/>
    </row>
  </sheetData>
  <mergeCells count="17">
    <mergeCell ref="B13:G13"/>
    <mergeCell ref="A1:G1"/>
    <mergeCell ref="B16:G16"/>
    <mergeCell ref="B17:G17"/>
    <mergeCell ref="B12:G12"/>
    <mergeCell ref="B14:G14"/>
    <mergeCell ref="B2:G2"/>
    <mergeCell ref="B3:G3"/>
    <mergeCell ref="B4:G4"/>
    <mergeCell ref="B5:G5"/>
    <mergeCell ref="B6:G6"/>
    <mergeCell ref="B7:G7"/>
    <mergeCell ref="B15:G15"/>
    <mergeCell ref="B8:G8"/>
    <mergeCell ref="B9:G9"/>
    <mergeCell ref="B10:G10"/>
    <mergeCell ref="B11:G11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showGridLines="0" tabSelected="1" view="pageLayout" zoomScaleNormal="100" workbookViewId="0">
      <selection activeCell="B2" sqref="B2"/>
    </sheetView>
  </sheetViews>
  <sheetFormatPr baseColWidth="10" defaultRowHeight="15" x14ac:dyDescent="0.25"/>
  <cols>
    <col min="1" max="1" width="7.140625" style="18" bestFit="1" customWidth="1"/>
    <col min="2" max="2" width="7.42578125" style="18" bestFit="1" customWidth="1"/>
    <col min="6" max="6" width="11.42578125" style="4"/>
    <col min="10" max="11" width="12.7109375" bestFit="1" customWidth="1"/>
  </cols>
  <sheetData>
    <row r="1" spans="1:11" s="17" customFormat="1" ht="24.75" customHeight="1" thickBot="1" x14ac:dyDescent="0.3">
      <c r="A1" s="30" t="s">
        <v>12</v>
      </c>
      <c r="B1" s="31" t="s">
        <v>13</v>
      </c>
      <c r="C1" s="32"/>
      <c r="D1" s="33"/>
      <c r="E1" s="33"/>
      <c r="F1" s="34"/>
      <c r="G1" s="33"/>
      <c r="H1" s="33"/>
      <c r="I1" s="35"/>
      <c r="J1" s="36" t="s">
        <v>20</v>
      </c>
      <c r="K1" s="35" t="s">
        <v>21</v>
      </c>
    </row>
    <row r="2" spans="1:11" x14ac:dyDescent="0.25">
      <c r="A2" s="25"/>
      <c r="B2" s="19"/>
      <c r="C2" s="45" t="str">
        <f>IF(B2="",IF(B2="","",VLOOKUP(B2,'PLAN COMPTABLE'!$A$2:$G$17,2,FALSE)),VLOOKUP(B2,'PLAN COMPTABLE'!$A$2:$G$17,2,FALSE))</f>
        <v/>
      </c>
      <c r="D2" s="46"/>
      <c r="E2" s="46"/>
      <c r="F2" s="46"/>
      <c r="G2" s="46"/>
      <c r="H2" s="46"/>
      <c r="I2" s="47"/>
      <c r="J2" s="10"/>
      <c r="K2" s="10"/>
    </row>
    <row r="3" spans="1:11" x14ac:dyDescent="0.25">
      <c r="A3" s="26"/>
      <c r="B3" s="19"/>
      <c r="C3" s="45" t="str">
        <f>IF(B3="",IF(B3="","",VLOOKUP(B3,'PLAN COMPTABLE'!$A$2:$G$17,2,FALSE)),VLOOKUP(B3,'PLAN COMPTABLE'!$A$2:$G$17,2,FALSE))</f>
        <v/>
      </c>
      <c r="D3" s="46"/>
      <c r="E3" s="46"/>
      <c r="F3" s="46"/>
      <c r="G3" s="46"/>
      <c r="H3" s="46"/>
      <c r="I3" s="47"/>
      <c r="J3" s="10"/>
      <c r="K3" s="10"/>
    </row>
    <row r="4" spans="1:11" x14ac:dyDescent="0.25">
      <c r="A4" s="26"/>
      <c r="B4" s="19"/>
      <c r="C4" s="45" t="str">
        <f>IF(B4="",IF(B4="","",VLOOKUP(B4,'PLAN COMPTABLE'!$A$2:$G$17,2,FALSE)),VLOOKUP(B4,'PLAN COMPTABLE'!$A$2:$G$17,2,FALSE))</f>
        <v/>
      </c>
      <c r="D4" s="46"/>
      <c r="E4" s="46"/>
      <c r="F4" s="46"/>
      <c r="G4" s="46"/>
      <c r="H4" s="46"/>
      <c r="I4" s="47"/>
      <c r="J4" s="10"/>
      <c r="K4" s="10"/>
    </row>
    <row r="5" spans="1:11" x14ac:dyDescent="0.25">
      <c r="A5" s="26"/>
      <c r="B5" s="19"/>
      <c r="C5" s="45" t="str">
        <f>IF(B5="",IF(B5="","",VLOOKUP(B5,'PLAN COMPTABLE'!$A$2:$G$17,2,FALSE)),VLOOKUP(B5,'PLAN COMPTABLE'!$A$2:$G$17,2,FALSE))</f>
        <v/>
      </c>
      <c r="D5" s="46"/>
      <c r="E5" s="46"/>
      <c r="F5" s="46"/>
      <c r="G5" s="46"/>
      <c r="H5" s="46"/>
      <c r="I5" s="47"/>
      <c r="J5" s="10"/>
      <c r="K5" s="10"/>
    </row>
    <row r="6" spans="1:11" x14ac:dyDescent="0.25">
      <c r="A6" s="27"/>
      <c r="B6" s="20"/>
      <c r="C6" s="9"/>
      <c r="D6" s="3"/>
      <c r="E6" s="3"/>
      <c r="H6" s="48"/>
      <c r="I6" s="49"/>
      <c r="J6" s="2"/>
      <c r="K6" s="2"/>
    </row>
    <row r="7" spans="1:11" x14ac:dyDescent="0.25">
      <c r="A7" s="27"/>
      <c r="B7" s="20"/>
      <c r="C7" s="1"/>
      <c r="D7" s="1"/>
      <c r="E7" s="1"/>
      <c r="G7" s="1"/>
      <c r="H7" s="1"/>
      <c r="I7" s="1"/>
      <c r="J7" s="2"/>
      <c r="K7" s="2"/>
    </row>
    <row r="8" spans="1:11" x14ac:dyDescent="0.25">
      <c r="A8" s="26"/>
      <c r="B8" s="19"/>
      <c r="C8" s="45" t="str">
        <f>IF(B8="",IF(B8="","",VLOOKUP(B8,'PLAN COMPTABLE'!$A$2:$G$17,2,FALSE)),VLOOKUP(B8,'PLAN COMPTABLE'!$A$2:$G$17,2,FALSE))</f>
        <v/>
      </c>
      <c r="D8" s="46"/>
      <c r="E8" s="46"/>
      <c r="F8" s="46"/>
      <c r="G8" s="46"/>
      <c r="H8" s="46"/>
      <c r="I8" s="47"/>
      <c r="J8" s="10"/>
      <c r="K8" s="10"/>
    </row>
    <row r="9" spans="1:11" x14ac:dyDescent="0.25">
      <c r="A9" s="26"/>
      <c r="B9" s="19"/>
      <c r="C9" s="45" t="str">
        <f>IF(B9="",IF(B9="","",VLOOKUP(B9,'PLAN COMPTABLE'!$A$2:$G$17,2,FALSE)),VLOOKUP(B9,'PLAN COMPTABLE'!$A$2:$G$17,2,FALSE))</f>
        <v/>
      </c>
      <c r="D9" s="46"/>
      <c r="E9" s="46"/>
      <c r="F9" s="46"/>
      <c r="G9" s="46"/>
      <c r="H9" s="46"/>
      <c r="I9" s="47"/>
      <c r="J9" s="10"/>
      <c r="K9" s="10"/>
    </row>
    <row r="10" spans="1:11" x14ac:dyDescent="0.25">
      <c r="A10" s="26"/>
      <c r="B10" s="19"/>
      <c r="C10" s="45" t="str">
        <f>IF(B10="",IF(B10="","",VLOOKUP(B10,'PLAN COMPTABLE'!$A$2:$G$17,2,FALSE)),VLOOKUP(B10,'PLAN COMPTABLE'!$A$2:$G$17,2,FALSE))</f>
        <v/>
      </c>
      <c r="D10" s="46"/>
      <c r="E10" s="46"/>
      <c r="F10" s="46"/>
      <c r="G10" s="46"/>
      <c r="H10" s="46"/>
      <c r="I10" s="47"/>
      <c r="J10" s="10"/>
      <c r="K10" s="10"/>
    </row>
    <row r="11" spans="1:11" x14ac:dyDescent="0.25">
      <c r="A11" s="26"/>
      <c r="B11" s="19"/>
      <c r="C11" s="45" t="str">
        <f>IF(B11="",IF(B11="","",VLOOKUP(B11,'PLAN COMPTABLE'!$A$2:$G$17,2,FALSE)),VLOOKUP(B11,'PLAN COMPTABLE'!$A$2:$G$17,2,FALSE))</f>
        <v/>
      </c>
      <c r="D11" s="46"/>
      <c r="E11" s="46"/>
      <c r="F11" s="46"/>
      <c r="G11" s="46"/>
      <c r="H11" s="46"/>
      <c r="I11" s="47"/>
      <c r="J11" s="10"/>
      <c r="K11" s="10"/>
    </row>
    <row r="12" spans="1:11" x14ac:dyDescent="0.25">
      <c r="A12" s="27"/>
      <c r="B12" s="21"/>
      <c r="C12" s="9"/>
      <c r="D12" s="3"/>
      <c r="E12" s="3"/>
      <c r="H12" s="48"/>
      <c r="I12" s="49"/>
      <c r="J12" s="2"/>
      <c r="K12" s="2"/>
    </row>
    <row r="13" spans="1:11" x14ac:dyDescent="0.25">
      <c r="A13" s="27"/>
      <c r="B13" s="21"/>
      <c r="C13" s="1"/>
      <c r="D13" s="1"/>
      <c r="E13" s="1"/>
      <c r="G13" s="1"/>
      <c r="H13" s="1"/>
      <c r="I13" s="1"/>
      <c r="J13" s="2"/>
      <c r="K13" s="2"/>
    </row>
    <row r="14" spans="1:11" x14ac:dyDescent="0.25">
      <c r="A14" s="26"/>
      <c r="B14" s="19"/>
      <c r="C14" s="45" t="str">
        <f>IF(B14="",IF(B14="","",VLOOKUP(B14,'PLAN COMPTABLE'!$A$2:$G$17,2,FALSE)),VLOOKUP(B14,'PLAN COMPTABLE'!$A$2:$G$17,2,FALSE))</f>
        <v/>
      </c>
      <c r="D14" s="46"/>
      <c r="E14" s="46"/>
      <c r="F14" s="46"/>
      <c r="G14" s="46"/>
      <c r="H14" s="46"/>
      <c r="I14" s="47"/>
      <c r="J14" s="10"/>
      <c r="K14" s="10"/>
    </row>
    <row r="15" spans="1:11" x14ac:dyDescent="0.25">
      <c r="A15" s="26"/>
      <c r="B15" s="19"/>
      <c r="C15" s="45" t="str">
        <f>IF(B15="",IF(B15="","",VLOOKUP(B15,'PLAN COMPTABLE'!$A$2:$G$17,2,FALSE)),VLOOKUP(B15,'PLAN COMPTABLE'!$A$2:$G$17,2,FALSE))</f>
        <v/>
      </c>
      <c r="D15" s="46"/>
      <c r="E15" s="46"/>
      <c r="F15" s="46"/>
      <c r="G15" s="46"/>
      <c r="H15" s="46"/>
      <c r="I15" s="47"/>
      <c r="J15" s="10"/>
      <c r="K15" s="10"/>
    </row>
    <row r="16" spans="1:11" x14ac:dyDescent="0.25">
      <c r="A16" s="26"/>
      <c r="B16" s="19"/>
      <c r="C16" s="45" t="str">
        <f>IF(B16="",IF(B16="","",VLOOKUP(B16,'PLAN COMPTABLE'!$A$2:$G$17,2,FALSE)),VLOOKUP(B16,'PLAN COMPTABLE'!$A$2:$G$17,2,FALSE))</f>
        <v/>
      </c>
      <c r="D16" s="46"/>
      <c r="E16" s="46"/>
      <c r="F16" s="46"/>
      <c r="G16" s="46"/>
      <c r="H16" s="46"/>
      <c r="I16" s="47"/>
      <c r="J16" s="10"/>
      <c r="K16" s="10"/>
    </row>
    <row r="17" spans="1:11" x14ac:dyDescent="0.25">
      <c r="A17" s="26"/>
      <c r="B17" s="19"/>
      <c r="C17" s="45" t="str">
        <f>IF(B17="",IF(B17="","",VLOOKUP(B17,'PLAN COMPTABLE'!$A$2:$G$17,2,FALSE)),VLOOKUP(B17,'PLAN COMPTABLE'!$A$2:$G$17,2,FALSE))</f>
        <v/>
      </c>
      <c r="D17" s="46"/>
      <c r="E17" s="46"/>
      <c r="F17" s="46"/>
      <c r="G17" s="46"/>
      <c r="H17" s="46"/>
      <c r="I17" s="47"/>
      <c r="J17" s="10"/>
      <c r="K17" s="10"/>
    </row>
    <row r="18" spans="1:11" x14ac:dyDescent="0.25">
      <c r="A18" s="27"/>
      <c r="B18" s="21"/>
      <c r="C18" s="9"/>
      <c r="D18" s="3"/>
      <c r="E18" s="3"/>
      <c r="H18" s="48"/>
      <c r="I18" s="49"/>
      <c r="J18" s="2"/>
      <c r="K18" s="2"/>
    </row>
    <row r="19" spans="1:11" x14ac:dyDescent="0.25">
      <c r="A19" s="27"/>
      <c r="B19" s="21"/>
      <c r="C19" s="1"/>
      <c r="D19" s="1"/>
      <c r="E19" s="1"/>
      <c r="G19" s="1"/>
      <c r="H19" s="1"/>
      <c r="I19" s="1"/>
      <c r="J19" s="2"/>
      <c r="K19" s="2"/>
    </row>
    <row r="20" spans="1:11" x14ac:dyDescent="0.25">
      <c r="A20" s="26"/>
      <c r="B20" s="19"/>
      <c r="C20" s="45" t="str">
        <f>IF(B20="",IF(B20="","",VLOOKUP(B20,'PLAN COMPTABLE'!$A$2:$G$17,2,FALSE)),VLOOKUP(B20,'PLAN COMPTABLE'!$A$2:$G$17,2,FALSE))</f>
        <v/>
      </c>
      <c r="D20" s="46"/>
      <c r="E20" s="46"/>
      <c r="F20" s="46"/>
      <c r="G20" s="46"/>
      <c r="H20" s="46"/>
      <c r="I20" s="47"/>
      <c r="J20" s="10"/>
      <c r="K20" s="10"/>
    </row>
    <row r="21" spans="1:11" x14ac:dyDescent="0.25">
      <c r="A21" s="26"/>
      <c r="B21" s="19"/>
      <c r="C21" s="45" t="str">
        <f>IF(B21="",IF(B21="","",VLOOKUP(B21,'PLAN COMPTABLE'!$A$2:$G$17,2,FALSE)),VLOOKUP(B21,'PLAN COMPTABLE'!$A$2:$G$17,2,FALSE))</f>
        <v/>
      </c>
      <c r="D21" s="46"/>
      <c r="E21" s="46"/>
      <c r="F21" s="46"/>
      <c r="G21" s="46"/>
      <c r="H21" s="46"/>
      <c r="I21" s="47"/>
      <c r="J21" s="10"/>
      <c r="K21" s="10"/>
    </row>
    <row r="22" spans="1:11" x14ac:dyDescent="0.25">
      <c r="A22" s="26"/>
      <c r="B22" s="19"/>
      <c r="C22" s="45" t="str">
        <f>IF(B22="",IF(B22="","",VLOOKUP(B22,'PLAN COMPTABLE'!$A$2:$G$17,2,FALSE)),VLOOKUP(B22,'PLAN COMPTABLE'!$A$2:$G$17,2,FALSE))</f>
        <v/>
      </c>
      <c r="D22" s="46"/>
      <c r="E22" s="46"/>
      <c r="F22" s="46"/>
      <c r="G22" s="46"/>
      <c r="H22" s="46"/>
      <c r="I22" s="47"/>
      <c r="J22" s="10"/>
      <c r="K22" s="10"/>
    </row>
    <row r="23" spans="1:11" x14ac:dyDescent="0.25">
      <c r="A23" s="26"/>
      <c r="B23" s="19"/>
      <c r="C23" s="45" t="str">
        <f>IF(B23="",IF(B23="","",VLOOKUP(B23,'PLAN COMPTABLE'!$A$2:$G$17,2,FALSE)),VLOOKUP(B23,'PLAN COMPTABLE'!$A$2:$G$17,2,FALSE))</f>
        <v/>
      </c>
      <c r="D23" s="46"/>
      <c r="E23" s="46"/>
      <c r="F23" s="46"/>
      <c r="G23" s="46"/>
      <c r="H23" s="46"/>
      <c r="I23" s="47"/>
      <c r="J23" s="10"/>
      <c r="K23" s="10"/>
    </row>
    <row r="24" spans="1:11" x14ac:dyDescent="0.25">
      <c r="A24" s="27"/>
      <c r="B24" s="20"/>
      <c r="C24" s="9"/>
      <c r="D24" s="3"/>
      <c r="E24" s="3"/>
      <c r="F24" s="7"/>
      <c r="H24" s="48"/>
      <c r="I24" s="49"/>
      <c r="J24" s="2"/>
      <c r="K24" s="2"/>
    </row>
    <row r="25" spans="1:11" x14ac:dyDescent="0.25">
      <c r="A25" s="27"/>
      <c r="B25" s="20"/>
      <c r="C25" s="1"/>
      <c r="D25" s="1"/>
      <c r="E25" s="1"/>
      <c r="F25" s="7"/>
      <c r="G25" s="1"/>
      <c r="H25" s="1"/>
      <c r="I25" s="1"/>
      <c r="J25" s="2"/>
      <c r="K25" s="2"/>
    </row>
    <row r="26" spans="1:11" x14ac:dyDescent="0.25">
      <c r="A26" s="26"/>
      <c r="B26" s="19"/>
      <c r="C26" s="45" t="str">
        <f>IF(B26="",IF(B26="","",VLOOKUP(B26,'PLAN COMPTABLE'!$A$2:$G$17,2,FALSE)),VLOOKUP(B26,'PLAN COMPTABLE'!$A$2:$G$17,2,FALSE))</f>
        <v/>
      </c>
      <c r="D26" s="46"/>
      <c r="E26" s="46"/>
      <c r="F26" s="46"/>
      <c r="G26" s="46"/>
      <c r="H26" s="46"/>
      <c r="I26" s="47"/>
      <c r="J26" s="10"/>
      <c r="K26" s="10"/>
    </row>
    <row r="27" spans="1:11" x14ac:dyDescent="0.25">
      <c r="A27" s="26"/>
      <c r="B27" s="19"/>
      <c r="C27" s="45" t="str">
        <f>IF(B27="",IF(B27="","",VLOOKUP(B27,'PLAN COMPTABLE'!$A$2:$G$17,2,FALSE)),VLOOKUP(B27,'PLAN COMPTABLE'!$A$2:$G$17,2,FALSE))</f>
        <v/>
      </c>
      <c r="D27" s="46"/>
      <c r="E27" s="46"/>
      <c r="F27" s="46"/>
      <c r="G27" s="46"/>
      <c r="H27" s="46"/>
      <c r="I27" s="47"/>
      <c r="J27" s="10"/>
      <c r="K27" s="10"/>
    </row>
    <row r="28" spans="1:11" x14ac:dyDescent="0.25">
      <c r="A28" s="26"/>
      <c r="B28" s="19"/>
      <c r="C28" s="45" t="str">
        <f>IF(B28="",IF(B28="","",VLOOKUP(B28,'PLAN COMPTABLE'!$A$2:$G$17,2,FALSE)),VLOOKUP(B28,'PLAN COMPTABLE'!$A$2:$G$17,2,FALSE))</f>
        <v/>
      </c>
      <c r="D28" s="46"/>
      <c r="E28" s="46"/>
      <c r="F28" s="46"/>
      <c r="G28" s="46"/>
      <c r="H28" s="46"/>
      <c r="I28" s="47"/>
      <c r="J28" s="10"/>
      <c r="K28" s="10"/>
    </row>
    <row r="29" spans="1:11" x14ac:dyDescent="0.25">
      <c r="A29" s="26"/>
      <c r="B29" s="19"/>
      <c r="C29" s="45" t="str">
        <f>IF(B29="",IF(B29="","",VLOOKUP(B29,'PLAN COMPTABLE'!$A$2:$G$17,2,FALSE)),VLOOKUP(B29,'PLAN COMPTABLE'!$A$2:$G$17,2,FALSE))</f>
        <v/>
      </c>
      <c r="D29" s="46"/>
      <c r="E29" s="46"/>
      <c r="F29" s="46"/>
      <c r="G29" s="46"/>
      <c r="H29" s="46"/>
      <c r="I29" s="47"/>
      <c r="J29" s="10"/>
      <c r="K29" s="10"/>
    </row>
    <row r="30" spans="1:11" x14ac:dyDescent="0.25">
      <c r="A30" s="28"/>
      <c r="B30" s="22"/>
      <c r="C30" s="12"/>
      <c r="D30" s="13"/>
      <c r="E30" s="13"/>
      <c r="F30" s="14"/>
      <c r="G30" s="15"/>
      <c r="H30" s="50"/>
      <c r="I30" s="51"/>
      <c r="J30" s="11"/>
      <c r="K30" s="11"/>
    </row>
    <row r="31" spans="1:11" x14ac:dyDescent="0.25">
      <c r="A31" s="28"/>
      <c r="B31" s="22"/>
      <c r="C31" s="16"/>
      <c r="D31" s="16"/>
      <c r="E31" s="16"/>
      <c r="F31" s="14"/>
      <c r="G31" s="16"/>
      <c r="H31" s="16"/>
      <c r="I31" s="16"/>
      <c r="J31" s="11"/>
      <c r="K31" s="11"/>
    </row>
    <row r="32" spans="1:11" x14ac:dyDescent="0.25">
      <c r="A32" s="26"/>
      <c r="B32" s="19"/>
      <c r="C32" s="45" t="str">
        <f>IF(B32="",IF(B32="","",VLOOKUP(B32,'PLAN COMPTABLE'!$A$2:$G$17,2,FALSE)),VLOOKUP(B32,'PLAN COMPTABLE'!$A$2:$G$17,2,FALSE))</f>
        <v/>
      </c>
      <c r="D32" s="46"/>
      <c r="E32" s="46"/>
      <c r="F32" s="46"/>
      <c r="G32" s="46"/>
      <c r="H32" s="46"/>
      <c r="I32" s="47"/>
      <c r="J32" s="10"/>
      <c r="K32" s="10"/>
    </row>
    <row r="33" spans="1:11" x14ac:dyDescent="0.25">
      <c r="A33" s="26"/>
      <c r="B33" s="19"/>
      <c r="C33" s="45" t="str">
        <f>IF(B33="",IF(B33="","",VLOOKUP(B33,'PLAN COMPTABLE'!$A$2:$G$17,2,FALSE)),VLOOKUP(B33,'PLAN COMPTABLE'!$A$2:$G$17,2,FALSE))</f>
        <v/>
      </c>
      <c r="D33" s="46"/>
      <c r="E33" s="46"/>
      <c r="F33" s="46"/>
      <c r="G33" s="46"/>
      <c r="H33" s="46"/>
      <c r="I33" s="47"/>
      <c r="J33" s="10"/>
      <c r="K33" s="10"/>
    </row>
    <row r="34" spans="1:11" x14ac:dyDescent="0.25">
      <c r="A34" s="26"/>
      <c r="B34" s="19"/>
      <c r="C34" s="45" t="str">
        <f>IF(B34="",IF(B34="","",VLOOKUP(B34,'PLAN COMPTABLE'!$A$2:$G$17,2,FALSE)),VLOOKUP(B34,'PLAN COMPTABLE'!$A$2:$G$17,2,FALSE))</f>
        <v/>
      </c>
      <c r="D34" s="46"/>
      <c r="E34" s="46"/>
      <c r="F34" s="46"/>
      <c r="G34" s="46"/>
      <c r="H34" s="46"/>
      <c r="I34" s="47"/>
      <c r="J34" s="10"/>
      <c r="K34" s="10"/>
    </row>
    <row r="35" spans="1:11" x14ac:dyDescent="0.25">
      <c r="A35" s="26"/>
      <c r="B35" s="19"/>
      <c r="C35" s="45" t="str">
        <f>IF(B35="",IF(B35="","",VLOOKUP(B35,'PLAN COMPTABLE'!$A$2:$G$17,2,FALSE)),VLOOKUP(B35,'PLAN COMPTABLE'!$A$2:$G$17,2,FALSE))</f>
        <v/>
      </c>
      <c r="D35" s="46"/>
      <c r="E35" s="46"/>
      <c r="F35" s="46"/>
      <c r="G35" s="46"/>
      <c r="H35" s="46"/>
      <c r="I35" s="47"/>
      <c r="J35" s="10"/>
      <c r="K35" s="10"/>
    </row>
    <row r="36" spans="1:11" x14ac:dyDescent="0.25">
      <c r="A36" s="28"/>
      <c r="B36" s="22"/>
      <c r="C36" s="12"/>
      <c r="D36" s="13"/>
      <c r="E36" s="13"/>
      <c r="F36" s="14"/>
      <c r="G36" s="15"/>
      <c r="H36" s="50"/>
      <c r="I36" s="51"/>
      <c r="J36" s="11"/>
      <c r="K36" s="11"/>
    </row>
    <row r="37" spans="1:11" x14ac:dyDescent="0.25">
      <c r="A37" s="28"/>
      <c r="B37" s="22"/>
      <c r="C37" s="16"/>
      <c r="D37" s="16"/>
      <c r="E37" s="16"/>
      <c r="F37" s="14"/>
      <c r="G37" s="16"/>
      <c r="H37" s="16"/>
      <c r="I37" s="16"/>
      <c r="J37" s="11"/>
      <c r="K37" s="11"/>
    </row>
    <row r="38" spans="1:11" x14ac:dyDescent="0.25">
      <c r="A38" s="26"/>
      <c r="B38" s="19"/>
      <c r="C38" s="45" t="str">
        <f>IF(B38="",IF(B38="","",VLOOKUP(B38,'PLAN COMPTABLE'!$A$2:$G$17,2,FALSE)),VLOOKUP(B38,'PLAN COMPTABLE'!$A$2:$G$17,2,FALSE))</f>
        <v/>
      </c>
      <c r="D38" s="46"/>
      <c r="E38" s="46"/>
      <c r="F38" s="46"/>
      <c r="G38" s="46"/>
      <c r="H38" s="46"/>
      <c r="I38" s="47"/>
      <c r="J38" s="10"/>
      <c r="K38" s="10"/>
    </row>
    <row r="39" spans="1:11" x14ac:dyDescent="0.25">
      <c r="A39" s="26"/>
      <c r="B39" s="19"/>
      <c r="C39" s="45" t="str">
        <f>IF(B39="",IF(B39="","",VLOOKUP(B39,'PLAN COMPTABLE'!$A$2:$G$17,2,FALSE)),VLOOKUP(B39,'PLAN COMPTABLE'!$A$2:$G$17,2,FALSE))</f>
        <v/>
      </c>
      <c r="D39" s="46"/>
      <c r="E39" s="46"/>
      <c r="F39" s="46"/>
      <c r="G39" s="46"/>
      <c r="H39" s="46"/>
      <c r="I39" s="47"/>
      <c r="J39" s="10"/>
      <c r="K39" s="10"/>
    </row>
    <row r="40" spans="1:11" x14ac:dyDescent="0.25">
      <c r="A40" s="26"/>
      <c r="B40" s="19"/>
      <c r="C40" s="45" t="str">
        <f>IF(B40="",IF(B40="","",VLOOKUP(B40,'PLAN COMPTABLE'!$A$2:$G$17,2,FALSE)),VLOOKUP(B40,'PLAN COMPTABLE'!$A$2:$G$17,2,FALSE))</f>
        <v/>
      </c>
      <c r="D40" s="46"/>
      <c r="E40" s="46"/>
      <c r="F40" s="46"/>
      <c r="G40" s="46"/>
      <c r="H40" s="46"/>
      <c r="I40" s="47"/>
      <c r="J40" s="10"/>
      <c r="K40" s="10"/>
    </row>
    <row r="41" spans="1:11" x14ac:dyDescent="0.25">
      <c r="A41" s="26"/>
      <c r="B41" s="19"/>
      <c r="C41" s="45" t="str">
        <f>IF(B41="",IF(B41="","",VLOOKUP(B41,'PLAN COMPTABLE'!$A$2:$G$17,2,FALSE)),VLOOKUP(B41,'PLAN COMPTABLE'!$A$2:$G$17,2,FALSE))</f>
        <v/>
      </c>
      <c r="D41" s="46"/>
      <c r="E41" s="46"/>
      <c r="F41" s="46"/>
      <c r="G41" s="46"/>
      <c r="H41" s="46"/>
      <c r="I41" s="47"/>
      <c r="J41" s="10"/>
      <c r="K41" s="10"/>
    </row>
    <row r="42" spans="1:11" x14ac:dyDescent="0.25">
      <c r="A42" s="28"/>
      <c r="B42" s="22"/>
      <c r="C42" s="12"/>
      <c r="D42" s="13"/>
      <c r="E42" s="13"/>
      <c r="F42" s="14"/>
      <c r="G42" s="15"/>
      <c r="H42" s="50"/>
      <c r="I42" s="51"/>
      <c r="J42" s="11"/>
      <c r="K42" s="11"/>
    </row>
    <row r="43" spans="1:11" x14ac:dyDescent="0.25">
      <c r="A43" s="28"/>
      <c r="B43" s="22"/>
      <c r="C43" s="16"/>
      <c r="D43" s="16"/>
      <c r="E43" s="16"/>
      <c r="F43" s="14"/>
      <c r="G43" s="16"/>
      <c r="H43" s="16"/>
      <c r="I43" s="16"/>
      <c r="J43" s="11"/>
      <c r="K43" s="11"/>
    </row>
    <row r="44" spans="1:11" x14ac:dyDescent="0.25">
      <c r="A44" s="26"/>
      <c r="B44" s="19"/>
      <c r="C44" s="45" t="str">
        <f>IF(B44="",IF(B44="","",VLOOKUP(B44,'PLAN COMPTABLE'!$A$2:$G$17,2,FALSE)),VLOOKUP(B44,'PLAN COMPTABLE'!$A$2:$G$17,2,FALSE))</f>
        <v/>
      </c>
      <c r="D44" s="46"/>
      <c r="E44" s="46"/>
      <c r="F44" s="46"/>
      <c r="G44" s="46"/>
      <c r="H44" s="46"/>
      <c r="I44" s="47"/>
      <c r="J44" s="10"/>
      <c r="K44" s="10"/>
    </row>
    <row r="45" spans="1:11" x14ac:dyDescent="0.25">
      <c r="A45" s="26"/>
      <c r="B45" s="19"/>
      <c r="C45" s="45" t="str">
        <f>IF(B45="",IF(B45="","",VLOOKUP(B45,'PLAN COMPTABLE'!$A$2:$G$17,2,FALSE)),VLOOKUP(B45,'PLAN COMPTABLE'!$A$2:$G$17,2,FALSE))</f>
        <v/>
      </c>
      <c r="D45" s="46"/>
      <c r="E45" s="46"/>
      <c r="F45" s="46"/>
      <c r="G45" s="46"/>
      <c r="H45" s="46"/>
      <c r="I45" s="47"/>
      <c r="J45" s="10"/>
      <c r="K45" s="10"/>
    </row>
    <row r="46" spans="1:11" x14ac:dyDescent="0.25">
      <c r="A46" s="26"/>
      <c r="B46" s="19"/>
      <c r="C46" s="45" t="str">
        <f>IF(B46="",IF(B46="","",VLOOKUP(B46,'PLAN COMPTABLE'!$A$2:$G$17,2,FALSE)),VLOOKUP(B46,'PLAN COMPTABLE'!$A$2:$G$17,2,FALSE))</f>
        <v/>
      </c>
      <c r="D46" s="46"/>
      <c r="E46" s="46"/>
      <c r="F46" s="46"/>
      <c r="G46" s="46"/>
      <c r="H46" s="46"/>
      <c r="I46" s="47"/>
      <c r="J46" s="10"/>
      <c r="K46" s="10"/>
    </row>
    <row r="47" spans="1:11" x14ac:dyDescent="0.25">
      <c r="A47" s="26"/>
      <c r="B47" s="19"/>
      <c r="C47" s="45" t="str">
        <f>IF(B47="",IF(B47="","",VLOOKUP(B47,'PLAN COMPTABLE'!$A$2:$G$17,2,FALSE)),VLOOKUP(B47,'PLAN COMPTABLE'!$A$2:$G$17,2,FALSE))</f>
        <v/>
      </c>
      <c r="D47" s="46"/>
      <c r="E47" s="46"/>
      <c r="F47" s="46"/>
      <c r="G47" s="46"/>
      <c r="H47" s="46"/>
      <c r="I47" s="47"/>
      <c r="J47" s="10"/>
      <c r="K47" s="10"/>
    </row>
    <row r="48" spans="1:11" x14ac:dyDescent="0.25">
      <c r="A48" s="28"/>
      <c r="B48" s="23"/>
      <c r="C48" s="12"/>
      <c r="D48" s="13"/>
      <c r="E48" s="13"/>
      <c r="F48" s="14"/>
      <c r="G48" s="15"/>
      <c r="H48" s="50"/>
      <c r="I48" s="51"/>
      <c r="J48" s="11"/>
      <c r="K48" s="11"/>
    </row>
    <row r="49" spans="1:12" x14ac:dyDescent="0.25">
      <c r="A49" s="28"/>
      <c r="B49" s="23"/>
      <c r="C49" s="16"/>
      <c r="D49" s="16"/>
      <c r="E49" s="16"/>
      <c r="F49" s="14"/>
      <c r="G49" s="16"/>
      <c r="H49" s="16"/>
      <c r="I49" s="16"/>
      <c r="J49" s="11"/>
      <c r="K49" s="11"/>
    </row>
    <row r="50" spans="1:12" x14ac:dyDescent="0.25">
      <c r="A50" s="26"/>
      <c r="B50" s="19"/>
      <c r="C50" s="45" t="str">
        <f>IF(B50="",IF(B50="","",VLOOKUP(B50,'PLAN COMPTABLE'!$A$2:$G$17,2,FALSE)),VLOOKUP(B50,'PLAN COMPTABLE'!$A$2:$G$17,2,FALSE))</f>
        <v/>
      </c>
      <c r="D50" s="46"/>
      <c r="E50" s="46"/>
      <c r="F50" s="46"/>
      <c r="G50" s="46"/>
      <c r="H50" s="46"/>
      <c r="I50" s="47"/>
      <c r="J50" s="10"/>
      <c r="K50" s="10"/>
    </row>
    <row r="51" spans="1:12" x14ac:dyDescent="0.25">
      <c r="A51" s="26"/>
      <c r="B51" s="19"/>
      <c r="C51" s="45" t="str">
        <f>IF(B51="",IF(B51="","",VLOOKUP(B51,'PLAN COMPTABLE'!$A$2:$G$17,2,FALSE)),VLOOKUP(B51,'PLAN COMPTABLE'!$A$2:$G$17,2,FALSE))</f>
        <v/>
      </c>
      <c r="D51" s="46"/>
      <c r="E51" s="46"/>
      <c r="F51" s="46"/>
      <c r="G51" s="46"/>
      <c r="H51" s="46"/>
      <c r="I51" s="47"/>
      <c r="J51" s="10"/>
      <c r="K51" s="10"/>
    </row>
    <row r="52" spans="1:12" x14ac:dyDescent="0.25">
      <c r="A52" s="26"/>
      <c r="B52" s="19"/>
      <c r="C52" s="45" t="str">
        <f>IF(B52="",IF(B52="","",VLOOKUP(B52,'PLAN COMPTABLE'!$A$2:$G$17,2,FALSE)),VLOOKUP(B52,'PLAN COMPTABLE'!$A$2:$G$17,2,FALSE))</f>
        <v/>
      </c>
      <c r="D52" s="46"/>
      <c r="E52" s="46"/>
      <c r="F52" s="46"/>
      <c r="G52" s="46"/>
      <c r="H52" s="46"/>
      <c r="I52" s="47"/>
      <c r="J52" s="10"/>
      <c r="K52" s="10"/>
    </row>
    <row r="53" spans="1:12" x14ac:dyDescent="0.25">
      <c r="A53" s="26"/>
      <c r="B53" s="19"/>
      <c r="C53" s="45" t="str">
        <f>IF(B53="",IF(B53="","",VLOOKUP(B53,'PLAN COMPTABLE'!$A$2:$G$17,2,FALSE)),VLOOKUP(B53,'PLAN COMPTABLE'!$A$2:$G$17,2,FALSE))</f>
        <v/>
      </c>
      <c r="D53" s="46"/>
      <c r="E53" s="46"/>
      <c r="F53" s="46"/>
      <c r="G53" s="46"/>
      <c r="H53" s="46"/>
      <c r="I53" s="47"/>
      <c r="J53" s="10"/>
      <c r="K53" s="10"/>
    </row>
    <row r="54" spans="1:12" x14ac:dyDescent="0.25">
      <c r="A54" s="28"/>
      <c r="B54" s="23"/>
      <c r="C54" s="12"/>
      <c r="D54" s="13"/>
      <c r="E54" s="13"/>
      <c r="F54" s="14"/>
      <c r="G54" s="15"/>
      <c r="H54" s="50"/>
      <c r="I54" s="51"/>
      <c r="J54" s="11"/>
      <c r="K54" s="11"/>
    </row>
    <row r="55" spans="1:12" x14ac:dyDescent="0.25">
      <c r="A55" s="28"/>
      <c r="B55" s="23"/>
      <c r="C55" s="16"/>
      <c r="D55" s="16"/>
      <c r="E55" s="16"/>
      <c r="F55" s="14"/>
      <c r="G55" s="16"/>
      <c r="H55" s="16"/>
      <c r="I55" s="16"/>
      <c r="J55" s="11"/>
      <c r="K55" s="11"/>
    </row>
    <row r="56" spans="1:12" x14ac:dyDescent="0.25">
      <c r="A56" s="26"/>
      <c r="B56" s="19"/>
      <c r="C56" s="45" t="str">
        <f>IF(B56="",IF(B56="","",VLOOKUP(B56,'PLAN COMPTABLE'!$A$2:$G$17,2,FALSE)),VLOOKUP(B56,'PLAN COMPTABLE'!$A$2:$G$17,2,FALSE))</f>
        <v/>
      </c>
      <c r="D56" s="46"/>
      <c r="E56" s="46"/>
      <c r="F56" s="46"/>
      <c r="G56" s="46"/>
      <c r="H56" s="46"/>
      <c r="I56" s="47"/>
      <c r="J56" s="10"/>
      <c r="K56" s="10"/>
    </row>
    <row r="57" spans="1:12" x14ac:dyDescent="0.25">
      <c r="A57" s="26"/>
      <c r="B57" s="19"/>
      <c r="C57" s="45" t="str">
        <f>IF(B57="",IF(B57="","",VLOOKUP(B57,'PLAN COMPTABLE'!$A$2:$G$17,2,FALSE)),VLOOKUP(B57,'PLAN COMPTABLE'!$A$2:$G$17,2,FALSE))</f>
        <v/>
      </c>
      <c r="D57" s="46"/>
      <c r="E57" s="46"/>
      <c r="F57" s="46"/>
      <c r="G57" s="46"/>
      <c r="H57" s="46"/>
      <c r="I57" s="47"/>
      <c r="J57" s="10"/>
      <c r="K57" s="10"/>
    </row>
    <row r="58" spans="1:12" x14ac:dyDescent="0.25">
      <c r="A58" s="26"/>
      <c r="B58" s="19"/>
      <c r="C58" s="45" t="str">
        <f>IF(B58="",IF(B58="","",VLOOKUP(B58,'PLAN COMPTABLE'!$A$2:$G$17,2,FALSE)),VLOOKUP(B58,'PLAN COMPTABLE'!$A$2:$G$17,2,FALSE))</f>
        <v/>
      </c>
      <c r="D58" s="46"/>
      <c r="E58" s="46"/>
      <c r="F58" s="46"/>
      <c r="G58" s="46"/>
      <c r="H58" s="46"/>
      <c r="I58" s="47"/>
      <c r="J58" s="10"/>
      <c r="K58" s="10"/>
    </row>
    <row r="59" spans="1:12" x14ac:dyDescent="0.25">
      <c r="A59" s="26"/>
      <c r="B59" s="19"/>
      <c r="C59" s="45" t="str">
        <f>IF(B59="",IF(B59="","",VLOOKUP(B59,'PLAN COMPTABLE'!$A$2:$G$17,2,FALSE)),VLOOKUP(B59,'PLAN COMPTABLE'!$A$2:$G$17,2,FALSE))</f>
        <v/>
      </c>
      <c r="D59" s="46"/>
      <c r="E59" s="46"/>
      <c r="F59" s="46"/>
      <c r="G59" s="46"/>
      <c r="H59" s="46"/>
      <c r="I59" s="47"/>
      <c r="J59" s="10"/>
      <c r="K59" s="10"/>
    </row>
    <row r="60" spans="1:12" s="15" customFormat="1" x14ac:dyDescent="0.25">
      <c r="A60" s="28"/>
      <c r="B60" s="23"/>
      <c r="C60" s="12"/>
      <c r="D60" s="13"/>
      <c r="E60" s="13"/>
      <c r="F60" s="14"/>
      <c r="H60" s="50"/>
      <c r="I60" s="51"/>
      <c r="J60" s="11"/>
      <c r="K60" s="11"/>
    </row>
    <row r="61" spans="1:12" ht="18.75" x14ac:dyDescent="0.3">
      <c r="A61" s="29"/>
      <c r="B61" s="24"/>
      <c r="C61" s="42" t="s">
        <v>1</v>
      </c>
      <c r="D61" s="43"/>
      <c r="E61" s="43"/>
      <c r="F61" s="43"/>
      <c r="G61" s="43"/>
      <c r="H61" s="43"/>
      <c r="I61" s="44"/>
      <c r="J61" s="6">
        <f>SUM(J2:J60)</f>
        <v>0</v>
      </c>
      <c r="K61" s="6">
        <f>SUM(K2:K60)</f>
        <v>0</v>
      </c>
      <c r="L61" s="5"/>
    </row>
    <row r="62" spans="1:12" x14ac:dyDescent="0.25">
      <c r="F62" s="7"/>
    </row>
  </sheetData>
  <mergeCells count="51">
    <mergeCell ref="C53:I53"/>
    <mergeCell ref="C50:I50"/>
    <mergeCell ref="H54:I54"/>
    <mergeCell ref="H60:I60"/>
    <mergeCell ref="C56:I56"/>
    <mergeCell ref="C57:I57"/>
    <mergeCell ref="C58:I58"/>
    <mergeCell ref="C59:I59"/>
    <mergeCell ref="C45:I45"/>
    <mergeCell ref="C33:I33"/>
    <mergeCell ref="H48:I48"/>
    <mergeCell ref="C51:I51"/>
    <mergeCell ref="C52:I52"/>
    <mergeCell ref="C2:I2"/>
    <mergeCell ref="C5:I5"/>
    <mergeCell ref="C8:I8"/>
    <mergeCell ref="C9:I9"/>
    <mergeCell ref="C20:I20"/>
    <mergeCell ref="H6:I6"/>
    <mergeCell ref="H12:I12"/>
    <mergeCell ref="C11:I11"/>
    <mergeCell ref="C3:I3"/>
    <mergeCell ref="C10:I10"/>
    <mergeCell ref="C4:I4"/>
    <mergeCell ref="C21:I21"/>
    <mergeCell ref="C14:I14"/>
    <mergeCell ref="C15:I15"/>
    <mergeCell ref="C17:I17"/>
    <mergeCell ref="H18:I18"/>
    <mergeCell ref="C16:I16"/>
    <mergeCell ref="C23:I23"/>
    <mergeCell ref="H24:I24"/>
    <mergeCell ref="C22:I22"/>
    <mergeCell ref="C26:I26"/>
    <mergeCell ref="C27:I27"/>
    <mergeCell ref="C61:I61"/>
    <mergeCell ref="C28:I28"/>
    <mergeCell ref="C32:I32"/>
    <mergeCell ref="C35:I35"/>
    <mergeCell ref="C38:I38"/>
    <mergeCell ref="C29:I29"/>
    <mergeCell ref="C34:I34"/>
    <mergeCell ref="C39:I39"/>
    <mergeCell ref="C46:I46"/>
    <mergeCell ref="C47:I47"/>
    <mergeCell ref="H30:I30"/>
    <mergeCell ref="H36:I36"/>
    <mergeCell ref="H42:I42"/>
    <mergeCell ref="C40:I40"/>
    <mergeCell ref="C41:I41"/>
    <mergeCell ref="C44:I44"/>
  </mergeCells>
  <dataValidations count="1">
    <dataValidation type="list" allowBlank="1" showInputMessage="1" showErrorMessage="1" sqref="A2 A8 A14 A20 A26 A32 A38 A44 A50 A56">
      <formula1>"HA,VT,CA,BQ"</formula1>
    </dataValidation>
  </dataValidations>
  <pageMargins left="0.11811023622047245" right="0.11811023622047245" top="0.74803149606299213" bottom="0.74803149606299213" header="0.31496062992125984" footer="0.31496062992125984"/>
  <pageSetup paperSize="9" scale="81" orientation="portrait" verticalDpi="300" r:id="rId1"/>
  <headerFooter>
    <oddHeader xml:space="preserve">&amp;C&amp;12exercice gepetto
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'PLAN COMPTABLE'!$A$2:$A$17</xm:f>
          </x14:formula1>
          <xm:sqref>C6 B2:B5 B8:B11 B14:B17 B20:B23 B26:B60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PLAN COMPTABLE</vt:lpstr>
      <vt:lpstr>ENREGISTREMENT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RAVENEL</dc:creator>
  <cp:lastModifiedBy>RAVENEL</cp:lastModifiedBy>
  <cp:lastPrinted>2014-11-20T15:21:10Z</cp:lastPrinted>
  <dcterms:created xsi:type="dcterms:W3CDTF">2014-10-25T07:27:26Z</dcterms:created>
  <dcterms:modified xsi:type="dcterms:W3CDTF">2014-11-24T08:17:37Z</dcterms:modified>
</cp:coreProperties>
</file>